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D:\Users\lance\Downloads\"/>
    </mc:Choice>
  </mc:AlternateContent>
  <xr:revisionPtr revIDLastSave="0" documentId="13_ncr:1_{F76FD95E-F848-4A3E-857F-8CA836FF2943}" xr6:coauthVersionLast="47" xr6:coauthVersionMax="47" xr10:uidLastSave="{00000000-0000-0000-0000-000000000000}"/>
  <bookViews>
    <workbookView xWindow="-120" yWindow="-120" windowWidth="29040" windowHeight="15840" xr2:uid="{B9C5F916-7BC1-414A-86A0-98CBE2D983E0}"/>
  </bookViews>
  <sheets>
    <sheet name="Data Representa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2" i="1" l="1"/>
  <c r="Q33" i="1"/>
  <c r="Q34" i="1"/>
  <c r="Q36" i="1" s="1"/>
  <c r="Q35" i="1"/>
  <c r="Q31" i="1"/>
  <c r="S27" i="1"/>
  <c r="R27" i="1"/>
  <c r="Q27" i="1"/>
  <c r="S26" i="1"/>
  <c r="R26" i="1"/>
  <c r="Q26" i="1"/>
  <c r="S25" i="1"/>
  <c r="R25" i="1"/>
  <c r="Q25" i="1"/>
  <c r="S24" i="1"/>
  <c r="R24" i="1"/>
  <c r="Q24" i="1"/>
  <c r="S23" i="1"/>
  <c r="R23" i="1"/>
  <c r="Q23" i="1"/>
  <c r="S22" i="1"/>
  <c r="R22" i="1"/>
  <c r="Q22" i="1"/>
  <c r="S21" i="1"/>
  <c r="R21" i="1"/>
  <c r="Q21" i="1"/>
  <c r="S20" i="1"/>
  <c r="R20" i="1"/>
  <c r="Q20" i="1"/>
  <c r="S19" i="1"/>
  <c r="R19" i="1"/>
  <c r="Q19" i="1"/>
  <c r="S18" i="1"/>
  <c r="R18" i="1"/>
  <c r="Q18" i="1"/>
  <c r="S14" i="1"/>
  <c r="R14" i="1"/>
  <c r="Q14" i="1"/>
  <c r="S13" i="1"/>
  <c r="R13" i="1"/>
  <c r="Q13" i="1"/>
  <c r="S12" i="1"/>
  <c r="R12" i="1"/>
  <c r="Q12" i="1"/>
  <c r="S11" i="1"/>
  <c r="R11" i="1"/>
  <c r="Q11" i="1"/>
  <c r="S10" i="1"/>
  <c r="R10" i="1"/>
  <c r="Q10" i="1"/>
  <c r="S9" i="1"/>
  <c r="R9" i="1"/>
  <c r="Q9" i="1"/>
  <c r="S8" i="1"/>
  <c r="R8" i="1"/>
  <c r="Q8" i="1"/>
  <c r="S7" i="1"/>
  <c r="R7" i="1"/>
  <c r="Q7" i="1"/>
  <c r="S6" i="1"/>
  <c r="R6" i="1"/>
  <c r="Q6" i="1"/>
  <c r="S5" i="1"/>
  <c r="R5" i="1"/>
  <c r="Q5" i="1"/>
  <c r="Q28" i="1" l="1"/>
  <c r="R28" i="1"/>
  <c r="S28" i="1"/>
  <c r="R15" i="1"/>
  <c r="S15" i="1"/>
  <c r="Q15" i="1"/>
  <c r="D99" i="1" s="1"/>
  <c r="D100" i="1" s="1"/>
</calcChain>
</file>

<file path=xl/sharedStrings.xml><?xml version="1.0" encoding="utf-8"?>
<sst xmlns="http://schemas.openxmlformats.org/spreadsheetml/2006/main" count="95" uniqueCount="81">
  <si>
    <t>Binary to decimal</t>
  </si>
  <si>
    <t>Answer</t>
  </si>
  <si>
    <t>Hex to binary</t>
  </si>
  <si>
    <t>Decimal to binary</t>
  </si>
  <si>
    <t>11001011</t>
  </si>
  <si>
    <t>01000101</t>
  </si>
  <si>
    <t>00110101</t>
  </si>
  <si>
    <t>FA</t>
  </si>
  <si>
    <t>11111010</t>
  </si>
  <si>
    <t>10000011</t>
  </si>
  <si>
    <t>5D</t>
  </si>
  <si>
    <t>01011101</t>
  </si>
  <si>
    <t>10001111</t>
  </si>
  <si>
    <t>10011001</t>
  </si>
  <si>
    <t>11100011</t>
  </si>
  <si>
    <t>00000011</t>
  </si>
  <si>
    <t>00000100</t>
  </si>
  <si>
    <t>6B</t>
  </si>
  <si>
    <t>01101011</t>
  </si>
  <si>
    <t>00010010</t>
  </si>
  <si>
    <t>DD</t>
  </si>
  <si>
    <t>11011101</t>
  </si>
  <si>
    <t>00111111</t>
  </si>
  <si>
    <t>FE</t>
  </si>
  <si>
    <t>11111110</t>
  </si>
  <si>
    <t>10101010</t>
  </si>
  <si>
    <t>00100010</t>
  </si>
  <si>
    <t>01010101</t>
  </si>
  <si>
    <t>00011000</t>
  </si>
  <si>
    <t>Decimal to hex</t>
  </si>
  <si>
    <t>Binary to hex</t>
  </si>
  <si>
    <t>Hex to decimal</t>
  </si>
  <si>
    <t>E9</t>
  </si>
  <si>
    <t>CC</t>
  </si>
  <si>
    <t>5A</t>
  </si>
  <si>
    <t>F1</t>
  </si>
  <si>
    <t>0B</t>
  </si>
  <si>
    <t>4B</t>
  </si>
  <si>
    <t>11000010</t>
  </si>
  <si>
    <t>C2</t>
  </si>
  <si>
    <t>BC</t>
  </si>
  <si>
    <t>10100100</t>
  </si>
  <si>
    <t>A4</t>
  </si>
  <si>
    <t>38</t>
  </si>
  <si>
    <t>A7</t>
  </si>
  <si>
    <t>3D</t>
  </si>
  <si>
    <t>04</t>
  </si>
  <si>
    <t>EC</t>
  </si>
  <si>
    <t>79</t>
  </si>
  <si>
    <t>11111100</t>
  </si>
  <si>
    <t>FC</t>
  </si>
  <si>
    <t>FB</t>
  </si>
  <si>
    <t>5E</t>
  </si>
  <si>
    <t>C9</t>
  </si>
  <si>
    <t>E4</t>
  </si>
  <si>
    <t>11010101</t>
  </si>
  <si>
    <t>00001001</t>
  </si>
  <si>
    <t>01000011</t>
  </si>
  <si>
    <t>01100011</t>
  </si>
  <si>
    <t>00010111</t>
  </si>
  <si>
    <t>00000110</t>
  </si>
  <si>
    <t>00000001</t>
  </si>
  <si>
    <t>11000101</t>
  </si>
  <si>
    <t>Hexadecimal Colours</t>
  </si>
  <si>
    <t>Convert the binary numbers below into hexadecimal colours</t>
  </si>
  <si>
    <t>11001011  00110101  10000011</t>
  </si>
  <si>
    <t>#</t>
  </si>
  <si>
    <t>#CB3583</t>
  </si>
  <si>
    <t>10001111  11100011  00111111</t>
  </si>
  <si>
    <t>10101010  01010101  11001100</t>
  </si>
  <si>
    <t>89</t>
  </si>
  <si>
    <t>83</t>
  </si>
  <si>
    <t>11110001  00110001  10001001</t>
  </si>
  <si>
    <t>10100111  11101100  00111111</t>
  </si>
  <si>
    <t>#8FD33F</t>
  </si>
  <si>
    <t>#AA55CC</t>
  </si>
  <si>
    <t>#F13189</t>
  </si>
  <si>
    <t>#A7DC3F</t>
  </si>
  <si>
    <t xml:space="preserve">Total </t>
  </si>
  <si>
    <t>BF</t>
  </si>
  <si>
    <t xml:space="preserve">Data Representation Assessment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</si>
</sst>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6"/>
      <color rgb="FF000000"/>
      <name val="Calibri"/>
      <family val="2"/>
    </font>
    <font>
      <b/>
      <sz val="11"/>
      <color rgb="FF000000"/>
      <name val="Verdana"/>
      <family val="2"/>
    </font>
    <font>
      <sz val="11"/>
      <color theme="1"/>
      <name val="Verdana"/>
      <family val="2"/>
    </font>
    <font>
      <sz val="11"/>
      <color rgb="FF000000"/>
      <name val="Verdana"/>
      <family val="2"/>
    </font>
    <font>
      <sz val="11"/>
      <color theme="2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3">
    <xf numFmtId="0" fontId="0" fillId="0" borderId="0" xfId="0"/>
    <xf numFmtId="49" fontId="5" fillId="3" borderId="13" xfId="0" applyNumberFormat="1" applyFont="1" applyFill="1" applyBorder="1" applyAlignment="1" applyProtection="1">
      <alignment horizontal="left" vertical="center"/>
      <protection locked="0"/>
    </xf>
    <xf numFmtId="0" fontId="5" fillId="3" borderId="7" xfId="0" applyFont="1" applyFill="1" applyBorder="1" applyAlignment="1" applyProtection="1">
      <alignment horizontal="left" vertical="center"/>
      <protection locked="0"/>
    </xf>
    <xf numFmtId="49" fontId="5" fillId="3" borderId="7" xfId="0" applyNumberFormat="1" applyFont="1" applyFill="1" applyBorder="1" applyAlignment="1" applyProtection="1">
      <alignment horizontal="left" vertical="center"/>
      <protection locked="0"/>
    </xf>
    <xf numFmtId="49" fontId="5" fillId="3" borderId="10" xfId="0" applyNumberFormat="1" applyFont="1" applyFill="1" applyBorder="1" applyAlignment="1" applyProtection="1">
      <alignment horizontal="left" vertical="center"/>
      <protection locked="0"/>
    </xf>
    <xf numFmtId="0" fontId="0" fillId="3" borderId="0" xfId="0" applyFill="1" applyProtection="1"/>
    <xf numFmtId="0" fontId="3" fillId="2" borderId="0" xfId="0" applyFont="1" applyFill="1" applyAlignment="1" applyProtection="1">
      <alignment horizontal="center" vertical="center"/>
    </xf>
    <xf numFmtId="0" fontId="0" fillId="0" borderId="0" xfId="0" applyProtection="1"/>
    <xf numFmtId="0" fontId="4" fillId="2" borderId="1" xfId="0" applyFont="1" applyFill="1" applyBorder="1" applyAlignment="1" applyProtection="1">
      <alignment horizontal="center" vertical="top"/>
    </xf>
    <xf numFmtId="0" fontId="4" fillId="2" borderId="2" xfId="0" applyFont="1" applyFill="1" applyBorder="1" applyAlignment="1" applyProtection="1">
      <alignment horizontal="center" vertical="top"/>
    </xf>
    <xf numFmtId="0" fontId="2" fillId="2" borderId="3" xfId="0" applyFont="1" applyFill="1" applyBorder="1" applyAlignment="1" applyProtection="1">
      <alignment horizontal="center"/>
    </xf>
    <xf numFmtId="0" fontId="4" fillId="2" borderId="1" xfId="0" applyFont="1" applyFill="1" applyBorder="1" applyAlignment="1" applyProtection="1">
      <alignment horizontal="center" vertical="center"/>
    </xf>
    <xf numFmtId="0" fontId="4" fillId="2" borderId="2" xfId="0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 applyProtection="1">
      <alignment horizontal="center"/>
    </xf>
    <xf numFmtId="0" fontId="2" fillId="2" borderId="3" xfId="0" applyFont="1" applyFill="1" applyBorder="1" applyAlignment="1" applyProtection="1">
      <alignment horizontal="center" vertical="center"/>
    </xf>
    <xf numFmtId="0" fontId="5" fillId="3" borderId="5" xfId="0" applyFont="1" applyFill="1" applyBorder="1" applyAlignment="1" applyProtection="1">
      <alignment horizontal="center"/>
    </xf>
    <xf numFmtId="49" fontId="6" fillId="3" borderId="0" xfId="0" applyNumberFormat="1" applyFont="1" applyFill="1" applyAlignment="1" applyProtection="1">
      <alignment horizontal="left" vertical="center" indent="2"/>
    </xf>
    <xf numFmtId="0" fontId="6" fillId="3" borderId="0" xfId="0" applyFont="1" applyFill="1" applyAlignment="1" applyProtection="1">
      <alignment horizontal="center" vertical="center"/>
    </xf>
    <xf numFmtId="0" fontId="0" fillId="3" borderId="0" xfId="0" applyFill="1" applyAlignment="1" applyProtection="1">
      <alignment horizontal="center" vertical="center"/>
    </xf>
    <xf numFmtId="0" fontId="5" fillId="3" borderId="8" xfId="0" applyFont="1" applyFill="1" applyBorder="1" applyAlignment="1" applyProtection="1">
      <alignment horizontal="center"/>
    </xf>
    <xf numFmtId="49" fontId="6" fillId="3" borderId="9" xfId="0" applyNumberFormat="1" applyFont="1" applyFill="1" applyBorder="1" applyAlignment="1" applyProtection="1">
      <alignment horizontal="left" vertical="center" indent="2"/>
    </xf>
    <xf numFmtId="0" fontId="6" fillId="3" borderId="9" xfId="0" applyFont="1" applyFill="1" applyBorder="1" applyAlignment="1" applyProtection="1">
      <alignment horizontal="center" vertical="center"/>
    </xf>
    <xf numFmtId="49" fontId="5" fillId="3" borderId="0" xfId="0" applyNumberFormat="1" applyFont="1" applyFill="1" applyProtection="1"/>
    <xf numFmtId="0" fontId="5" fillId="3" borderId="0" xfId="0" applyFont="1" applyFill="1" applyAlignment="1" applyProtection="1">
      <alignment horizontal="left"/>
    </xf>
    <xf numFmtId="0" fontId="4" fillId="2" borderId="1" xfId="0" applyFont="1" applyFill="1" applyBorder="1" applyAlignment="1" applyProtection="1">
      <alignment horizontal="center" vertical="center" wrapText="1"/>
    </xf>
    <xf numFmtId="0" fontId="4" fillId="2" borderId="2" xfId="0" applyFont="1" applyFill="1" applyBorder="1" applyAlignment="1" applyProtection="1">
      <alignment horizontal="center" vertical="center" wrapText="1"/>
    </xf>
    <xf numFmtId="0" fontId="4" fillId="2" borderId="3" xfId="0" applyFont="1" applyFill="1" applyBorder="1" applyAlignment="1" applyProtection="1">
      <alignment horizontal="center" vertical="center" wrapText="1"/>
    </xf>
    <xf numFmtId="0" fontId="4" fillId="3" borderId="0" xfId="0" applyFont="1" applyFill="1" applyBorder="1" applyAlignment="1" applyProtection="1">
      <alignment vertical="center" wrapText="1"/>
    </xf>
    <xf numFmtId="0" fontId="4" fillId="2" borderId="12" xfId="0" applyFont="1" applyFill="1" applyBorder="1" applyAlignment="1" applyProtection="1">
      <alignment horizontal="center" vertical="center"/>
    </xf>
    <xf numFmtId="0" fontId="4" fillId="2" borderId="11" xfId="0" applyFont="1" applyFill="1" applyBorder="1" applyAlignment="1" applyProtection="1">
      <alignment horizontal="center" vertical="center"/>
    </xf>
    <xf numFmtId="0" fontId="0" fillId="3" borderId="0" xfId="0" applyFill="1" applyAlignment="1" applyProtection="1">
      <alignment horizontal="left"/>
    </xf>
    <xf numFmtId="0" fontId="5" fillId="3" borderId="12" xfId="0" applyFont="1" applyFill="1" applyBorder="1" applyAlignment="1" applyProtection="1">
      <alignment horizontal="center"/>
    </xf>
    <xf numFmtId="0" fontId="0" fillId="3" borderId="11" xfId="0" applyFill="1" applyBorder="1" applyProtection="1"/>
    <xf numFmtId="0" fontId="0" fillId="3" borderId="0" xfId="0" applyFill="1" applyBorder="1" applyProtection="1"/>
    <xf numFmtId="0" fontId="0" fillId="3" borderId="9" xfId="0" applyFill="1" applyBorder="1" applyProtection="1"/>
    <xf numFmtId="9" fontId="0" fillId="0" borderId="0" xfId="1" applyFont="1" applyProtection="1"/>
    <xf numFmtId="0" fontId="7" fillId="3" borderId="6" xfId="0" applyFont="1" applyFill="1" applyBorder="1" applyAlignment="1" applyProtection="1">
      <alignment horizontal="center" vertical="center"/>
      <protection locked="0"/>
    </xf>
    <xf numFmtId="0" fontId="7" fillId="3" borderId="7" xfId="0" applyFont="1" applyFill="1" applyBorder="1" applyAlignment="1" applyProtection="1">
      <alignment horizontal="center" vertical="center"/>
      <protection locked="0"/>
    </xf>
    <xf numFmtId="0" fontId="7" fillId="3" borderId="10" xfId="0" applyFont="1" applyFill="1" applyBorder="1" applyAlignment="1" applyProtection="1">
      <alignment horizontal="center" vertical="center"/>
      <protection locked="0"/>
    </xf>
    <xf numFmtId="49" fontId="7" fillId="3" borderId="7" xfId="0" applyNumberFormat="1" applyFont="1" applyFill="1" applyBorder="1" applyAlignment="1" applyProtection="1">
      <alignment horizontal="center" vertical="center"/>
      <protection locked="0"/>
    </xf>
    <xf numFmtId="49" fontId="7" fillId="3" borderId="10" xfId="0" applyNumberFormat="1" applyFont="1" applyFill="1" applyBorder="1" applyAlignment="1" applyProtection="1">
      <alignment horizontal="center" vertical="center"/>
      <protection locked="0"/>
    </xf>
    <xf numFmtId="49" fontId="7" fillId="3" borderId="7" xfId="0" applyNumberFormat="1" applyFont="1" applyFill="1" applyBorder="1" applyProtection="1">
      <protection locked="0"/>
    </xf>
    <xf numFmtId="49" fontId="7" fillId="3" borderId="10" xfId="0" applyNumberFormat="1" applyFont="1" applyFill="1" applyBorder="1" applyProtection="1">
      <protection locked="0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52AF80-F21A-4E8D-AF58-18056429AFF9}">
  <dimension ref="A1:W100"/>
  <sheetViews>
    <sheetView tabSelected="1" workbookViewId="0">
      <selection activeCell="D5" sqref="D5"/>
    </sheetView>
  </sheetViews>
  <sheetFormatPr defaultRowHeight="15" x14ac:dyDescent="0.25"/>
  <cols>
    <col min="1" max="2" width="9.140625" style="7"/>
    <col min="3" max="3" width="30.7109375" style="7" customWidth="1"/>
    <col min="4" max="4" width="11.7109375" style="7" bestFit="1" customWidth="1"/>
    <col min="5" max="5" width="5.140625" style="7" hidden="1" customWidth="1"/>
    <col min="6" max="7" width="9.140625" style="7"/>
    <col min="8" max="9" width="12.7109375" style="7" bestFit="1" customWidth="1"/>
    <col min="10" max="10" width="15.7109375" style="7" hidden="1" customWidth="1"/>
    <col min="11" max="11" width="9.140625" style="7"/>
    <col min="12" max="12" width="12.85546875" style="7" customWidth="1"/>
    <col min="13" max="13" width="9.140625" style="7"/>
    <col min="14" max="14" width="13.7109375" style="7" customWidth="1"/>
    <col min="15" max="15" width="15.42578125" style="7" hidden="1" customWidth="1"/>
    <col min="16" max="16" width="9.140625" style="7"/>
    <col min="17" max="19" width="0" style="7" hidden="1" customWidth="1"/>
    <col min="20" max="16384" width="9.140625" style="7"/>
  </cols>
  <sheetData>
    <row r="1" spans="1:23" s="5" customFormat="1" x14ac:dyDescent="0.25"/>
    <row r="2" spans="1:23" ht="21" x14ac:dyDescent="0.25">
      <c r="A2" s="6" t="s">
        <v>80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5"/>
      <c r="P2" s="5"/>
      <c r="Q2" s="5"/>
      <c r="R2" s="5"/>
      <c r="S2" s="5"/>
      <c r="T2" s="5"/>
      <c r="U2" s="5"/>
      <c r="V2" s="5"/>
      <c r="W2" s="5"/>
    </row>
    <row r="3" spans="1:23" ht="15.75" thickBot="1" x14ac:dyDescent="0.3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</row>
    <row r="4" spans="1:23" ht="15.75" thickBot="1" x14ac:dyDescent="0.3">
      <c r="A4" s="5"/>
      <c r="B4" s="8" t="s">
        <v>0</v>
      </c>
      <c r="C4" s="9"/>
      <c r="D4" s="10" t="s">
        <v>1</v>
      </c>
      <c r="E4" s="5"/>
      <c r="F4" s="5"/>
      <c r="G4" s="11" t="s">
        <v>2</v>
      </c>
      <c r="H4" s="12"/>
      <c r="I4" s="13" t="s">
        <v>1</v>
      </c>
      <c r="J4" s="5"/>
      <c r="K4" s="5"/>
      <c r="L4" s="11" t="s">
        <v>3</v>
      </c>
      <c r="M4" s="12"/>
      <c r="N4" s="14" t="s">
        <v>1</v>
      </c>
      <c r="O4" s="5"/>
      <c r="P4" s="5"/>
      <c r="Q4" s="5"/>
      <c r="R4" s="5"/>
      <c r="S4" s="5"/>
      <c r="T4" s="5"/>
      <c r="U4" s="5"/>
      <c r="V4" s="5"/>
      <c r="W4" s="5"/>
    </row>
    <row r="5" spans="1:23" x14ac:dyDescent="0.25">
      <c r="A5" s="5"/>
      <c r="B5" s="15">
        <v>1</v>
      </c>
      <c r="C5" s="16" t="s">
        <v>4</v>
      </c>
      <c r="D5" s="36"/>
      <c r="E5" s="5">
        <v>203</v>
      </c>
      <c r="F5" s="5"/>
      <c r="G5" s="15">
        <v>1</v>
      </c>
      <c r="H5" s="17">
        <v>45</v>
      </c>
      <c r="I5" s="39"/>
      <c r="J5" s="16" t="s">
        <v>5</v>
      </c>
      <c r="K5" s="16"/>
      <c r="L5" s="15">
        <v>1</v>
      </c>
      <c r="M5" s="17">
        <v>213</v>
      </c>
      <c r="N5" s="39"/>
      <c r="O5" s="16" t="s">
        <v>55</v>
      </c>
      <c r="P5" s="5"/>
      <c r="Q5" s="18">
        <f>IF(D5=E5,1,0)</f>
        <v>0</v>
      </c>
      <c r="R5" s="18">
        <f t="shared" ref="R5:R14" si="0">IF(J5=I5,1,0)</f>
        <v>0</v>
      </c>
      <c r="S5" s="18">
        <f t="shared" ref="S5:S14" si="1">IF(N5=O5,1,0)</f>
        <v>0</v>
      </c>
      <c r="T5" s="5"/>
      <c r="U5" s="5"/>
      <c r="V5" s="5"/>
      <c r="W5" s="5"/>
    </row>
    <row r="6" spans="1:23" x14ac:dyDescent="0.25">
      <c r="A6" s="5"/>
      <c r="B6" s="15">
        <v>2</v>
      </c>
      <c r="C6" s="16" t="s">
        <v>6</v>
      </c>
      <c r="D6" s="37"/>
      <c r="E6" s="5">
        <v>53</v>
      </c>
      <c r="F6" s="5"/>
      <c r="G6" s="15">
        <v>2</v>
      </c>
      <c r="H6" s="17" t="s">
        <v>7</v>
      </c>
      <c r="I6" s="39"/>
      <c r="J6" s="16" t="s">
        <v>8</v>
      </c>
      <c r="K6" s="16"/>
      <c r="L6" s="15">
        <v>2</v>
      </c>
      <c r="M6" s="17">
        <v>9</v>
      </c>
      <c r="N6" s="39"/>
      <c r="O6" s="16" t="s">
        <v>56</v>
      </c>
      <c r="P6" s="5"/>
      <c r="Q6" s="18">
        <f t="shared" ref="Q6:Q14" si="2">IF(D6=E6,1,0)</f>
        <v>0</v>
      </c>
      <c r="R6" s="18">
        <f t="shared" si="0"/>
        <v>0</v>
      </c>
      <c r="S6" s="18">
        <f t="shared" si="1"/>
        <v>0</v>
      </c>
      <c r="T6" s="5"/>
      <c r="U6" s="5"/>
      <c r="V6" s="5"/>
      <c r="W6" s="5"/>
    </row>
    <row r="7" spans="1:23" x14ac:dyDescent="0.25">
      <c r="A7" s="5"/>
      <c r="B7" s="15">
        <v>3</v>
      </c>
      <c r="C7" s="16" t="s">
        <v>9</v>
      </c>
      <c r="D7" s="37"/>
      <c r="E7" s="5">
        <v>131</v>
      </c>
      <c r="F7" s="5"/>
      <c r="G7" s="15">
        <v>3</v>
      </c>
      <c r="H7" s="17" t="s">
        <v>10</v>
      </c>
      <c r="I7" s="39"/>
      <c r="J7" s="16" t="s">
        <v>11</v>
      </c>
      <c r="K7" s="16"/>
      <c r="L7" s="15">
        <v>3</v>
      </c>
      <c r="M7" s="17">
        <v>67</v>
      </c>
      <c r="N7" s="39"/>
      <c r="O7" s="16" t="s">
        <v>57</v>
      </c>
      <c r="P7" s="5"/>
      <c r="Q7" s="18">
        <f t="shared" si="2"/>
        <v>0</v>
      </c>
      <c r="R7" s="18">
        <f t="shared" si="0"/>
        <v>0</v>
      </c>
      <c r="S7" s="18">
        <f t="shared" si="1"/>
        <v>0</v>
      </c>
      <c r="T7" s="5"/>
      <c r="U7" s="5"/>
      <c r="V7" s="5"/>
      <c r="W7" s="5"/>
    </row>
    <row r="8" spans="1:23" x14ac:dyDescent="0.25">
      <c r="A8" s="5"/>
      <c r="B8" s="15">
        <v>4</v>
      </c>
      <c r="C8" s="16" t="s">
        <v>12</v>
      </c>
      <c r="D8" s="37"/>
      <c r="E8" s="5">
        <v>143</v>
      </c>
      <c r="F8" s="5"/>
      <c r="G8" s="15">
        <v>4</v>
      </c>
      <c r="H8" s="17">
        <v>99</v>
      </c>
      <c r="I8" s="39"/>
      <c r="J8" s="16" t="s">
        <v>13</v>
      </c>
      <c r="K8" s="16"/>
      <c r="L8" s="15">
        <v>4</v>
      </c>
      <c r="M8" s="17">
        <v>99</v>
      </c>
      <c r="N8" s="39"/>
      <c r="O8" s="16" t="s">
        <v>58</v>
      </c>
      <c r="P8" s="5"/>
      <c r="Q8" s="18">
        <f t="shared" si="2"/>
        <v>0</v>
      </c>
      <c r="R8" s="18">
        <f t="shared" si="0"/>
        <v>0</v>
      </c>
      <c r="S8" s="18">
        <f t="shared" si="1"/>
        <v>0</v>
      </c>
      <c r="T8" s="5"/>
      <c r="U8" s="5"/>
      <c r="V8" s="5"/>
      <c r="W8" s="5"/>
    </row>
    <row r="9" spans="1:23" x14ac:dyDescent="0.25">
      <c r="A9" s="5"/>
      <c r="B9" s="15">
        <v>5</v>
      </c>
      <c r="C9" s="16" t="s">
        <v>14</v>
      </c>
      <c r="D9" s="37"/>
      <c r="E9" s="5">
        <v>227</v>
      </c>
      <c r="F9" s="5"/>
      <c r="G9" s="15">
        <v>5</v>
      </c>
      <c r="H9" s="17">
        <v>3</v>
      </c>
      <c r="I9" s="39"/>
      <c r="J9" s="16" t="s">
        <v>15</v>
      </c>
      <c r="K9" s="16"/>
      <c r="L9" s="15">
        <v>5</v>
      </c>
      <c r="M9" s="17">
        <v>23</v>
      </c>
      <c r="N9" s="39"/>
      <c r="O9" s="16" t="s">
        <v>59</v>
      </c>
      <c r="P9" s="5"/>
      <c r="Q9" s="18">
        <f t="shared" si="2"/>
        <v>0</v>
      </c>
      <c r="R9" s="18">
        <f t="shared" si="0"/>
        <v>0</v>
      </c>
      <c r="S9" s="18">
        <f t="shared" si="1"/>
        <v>0</v>
      </c>
      <c r="T9" s="5"/>
      <c r="U9" s="5"/>
      <c r="V9" s="5"/>
      <c r="W9" s="5"/>
    </row>
    <row r="10" spans="1:23" x14ac:dyDescent="0.25">
      <c r="A10" s="5"/>
      <c r="B10" s="15">
        <v>6</v>
      </c>
      <c r="C10" s="16" t="s">
        <v>16</v>
      </c>
      <c r="D10" s="37"/>
      <c r="E10" s="5">
        <v>4</v>
      </c>
      <c r="F10" s="5"/>
      <c r="G10" s="15">
        <v>6</v>
      </c>
      <c r="H10" s="17" t="s">
        <v>17</v>
      </c>
      <c r="I10" s="39"/>
      <c r="J10" s="16" t="s">
        <v>18</v>
      </c>
      <c r="K10" s="16"/>
      <c r="L10" s="15">
        <v>6</v>
      </c>
      <c r="M10" s="17">
        <v>143</v>
      </c>
      <c r="N10" s="39"/>
      <c r="O10" s="16" t="s">
        <v>12</v>
      </c>
      <c r="P10" s="5"/>
      <c r="Q10" s="18">
        <f t="shared" si="2"/>
        <v>0</v>
      </c>
      <c r="R10" s="18">
        <f t="shared" si="0"/>
        <v>0</v>
      </c>
      <c r="S10" s="18">
        <f t="shared" si="1"/>
        <v>0</v>
      </c>
      <c r="T10" s="5"/>
      <c r="U10" s="5"/>
      <c r="V10" s="5"/>
      <c r="W10" s="5"/>
    </row>
    <row r="11" spans="1:23" x14ac:dyDescent="0.25">
      <c r="A11" s="5"/>
      <c r="B11" s="15">
        <v>7</v>
      </c>
      <c r="C11" s="16" t="s">
        <v>19</v>
      </c>
      <c r="D11" s="37"/>
      <c r="E11" s="5">
        <v>18</v>
      </c>
      <c r="F11" s="5"/>
      <c r="G11" s="15">
        <v>7</v>
      </c>
      <c r="H11" s="17" t="s">
        <v>20</v>
      </c>
      <c r="I11" s="39"/>
      <c r="J11" s="16" t="s">
        <v>21</v>
      </c>
      <c r="K11" s="16"/>
      <c r="L11" s="15">
        <v>7</v>
      </c>
      <c r="M11" s="17">
        <v>6</v>
      </c>
      <c r="N11" s="39"/>
      <c r="O11" s="16" t="s">
        <v>60</v>
      </c>
      <c r="P11" s="5"/>
      <c r="Q11" s="18">
        <f t="shared" si="2"/>
        <v>0</v>
      </c>
      <c r="R11" s="18">
        <f t="shared" si="0"/>
        <v>0</v>
      </c>
      <c r="S11" s="18">
        <f t="shared" si="1"/>
        <v>0</v>
      </c>
      <c r="T11" s="5"/>
      <c r="U11" s="5"/>
      <c r="V11" s="5"/>
      <c r="W11" s="5"/>
    </row>
    <row r="12" spans="1:23" x14ac:dyDescent="0.25">
      <c r="A12" s="5"/>
      <c r="B12" s="15">
        <v>8</v>
      </c>
      <c r="C12" s="16" t="s">
        <v>22</v>
      </c>
      <c r="D12" s="37"/>
      <c r="E12" s="5">
        <v>63</v>
      </c>
      <c r="F12" s="5"/>
      <c r="G12" s="15">
        <v>8</v>
      </c>
      <c r="H12" s="17" t="s">
        <v>23</v>
      </c>
      <c r="I12" s="39"/>
      <c r="J12" s="16" t="s">
        <v>24</v>
      </c>
      <c r="K12" s="16"/>
      <c r="L12" s="15">
        <v>8</v>
      </c>
      <c r="M12" s="17">
        <v>1</v>
      </c>
      <c r="N12" s="39"/>
      <c r="O12" s="16" t="s">
        <v>61</v>
      </c>
      <c r="P12" s="5"/>
      <c r="Q12" s="18">
        <f t="shared" si="2"/>
        <v>0</v>
      </c>
      <c r="R12" s="18">
        <f t="shared" si="0"/>
        <v>0</v>
      </c>
      <c r="S12" s="18">
        <f t="shared" si="1"/>
        <v>0</v>
      </c>
      <c r="T12" s="5"/>
      <c r="U12" s="5"/>
      <c r="V12" s="5"/>
      <c r="W12" s="5"/>
    </row>
    <row r="13" spans="1:23" x14ac:dyDescent="0.25">
      <c r="A13" s="5"/>
      <c r="B13" s="15">
        <v>9</v>
      </c>
      <c r="C13" s="16" t="s">
        <v>25</v>
      </c>
      <c r="D13" s="37"/>
      <c r="E13" s="5">
        <v>170</v>
      </c>
      <c r="F13" s="5"/>
      <c r="G13" s="15">
        <v>9</v>
      </c>
      <c r="H13" s="17">
        <v>22</v>
      </c>
      <c r="I13" s="39"/>
      <c r="J13" s="16" t="s">
        <v>26</v>
      </c>
      <c r="K13" s="16"/>
      <c r="L13" s="15">
        <v>9</v>
      </c>
      <c r="M13" s="17">
        <v>197</v>
      </c>
      <c r="N13" s="39"/>
      <c r="O13" s="16" t="s">
        <v>62</v>
      </c>
      <c r="P13" s="5"/>
      <c r="Q13" s="18">
        <f t="shared" si="2"/>
        <v>0</v>
      </c>
      <c r="R13" s="18">
        <f t="shared" si="0"/>
        <v>0</v>
      </c>
      <c r="S13" s="18">
        <f t="shared" si="1"/>
        <v>0</v>
      </c>
      <c r="T13" s="5"/>
      <c r="U13" s="5"/>
      <c r="V13" s="5"/>
      <c r="W13" s="5"/>
    </row>
    <row r="14" spans="1:23" ht="15.75" thickBot="1" x14ac:dyDescent="0.3">
      <c r="A14" s="5"/>
      <c r="B14" s="19">
        <v>10</v>
      </c>
      <c r="C14" s="20" t="s">
        <v>27</v>
      </c>
      <c r="D14" s="38"/>
      <c r="E14" s="5">
        <v>85</v>
      </c>
      <c r="F14" s="5"/>
      <c r="G14" s="19">
        <v>10</v>
      </c>
      <c r="H14" s="21">
        <v>18</v>
      </c>
      <c r="I14" s="40"/>
      <c r="J14" s="16" t="s">
        <v>28</v>
      </c>
      <c r="K14" s="16"/>
      <c r="L14" s="19">
        <v>10</v>
      </c>
      <c r="M14" s="21">
        <v>252</v>
      </c>
      <c r="N14" s="40"/>
      <c r="O14" s="16" t="s">
        <v>49</v>
      </c>
      <c r="P14" s="5"/>
      <c r="Q14" s="18">
        <f t="shared" si="2"/>
        <v>0</v>
      </c>
      <c r="R14" s="18">
        <f t="shared" si="0"/>
        <v>0</v>
      </c>
      <c r="S14" s="18">
        <f t="shared" si="1"/>
        <v>0</v>
      </c>
      <c r="T14" s="5"/>
      <c r="U14" s="5"/>
      <c r="V14" s="5"/>
      <c r="W14" s="5"/>
    </row>
    <row r="15" spans="1:23" x14ac:dyDescent="0.25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18">
        <f>SUM(Q5:Q14)</f>
        <v>0</v>
      </c>
      <c r="R15" s="18">
        <f>SUM(R5:R14)</f>
        <v>0</v>
      </c>
      <c r="S15" s="18">
        <f>SUM(S5:S14)</f>
        <v>0</v>
      </c>
      <c r="T15" s="5"/>
      <c r="U15" s="5"/>
      <c r="V15" s="5"/>
      <c r="W15" s="5"/>
    </row>
    <row r="16" spans="1:23" ht="15.75" thickBot="1" x14ac:dyDescent="0.3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23" ht="15.75" thickBot="1" x14ac:dyDescent="0.3">
      <c r="A17" s="5"/>
      <c r="B17" s="11" t="s">
        <v>29</v>
      </c>
      <c r="C17" s="12"/>
      <c r="D17" s="13" t="s">
        <v>1</v>
      </c>
      <c r="E17" s="5"/>
      <c r="F17" s="5"/>
      <c r="G17" s="11" t="s">
        <v>30</v>
      </c>
      <c r="H17" s="12"/>
      <c r="I17" s="10" t="s">
        <v>1</v>
      </c>
      <c r="J17" s="5"/>
      <c r="K17" s="5"/>
      <c r="L17" s="11" t="s">
        <v>31</v>
      </c>
      <c r="M17" s="12"/>
      <c r="N17" s="10" t="s">
        <v>1</v>
      </c>
      <c r="O17" s="5"/>
      <c r="P17" s="5"/>
      <c r="Q17" s="5"/>
      <c r="R17" s="5"/>
      <c r="S17" s="5"/>
      <c r="T17" s="5"/>
      <c r="U17" s="5"/>
      <c r="V17" s="5"/>
      <c r="W17" s="5"/>
    </row>
    <row r="18" spans="1:23" x14ac:dyDescent="0.25">
      <c r="A18" s="5"/>
      <c r="B18" s="15">
        <v>1</v>
      </c>
      <c r="C18" s="17">
        <v>233</v>
      </c>
      <c r="D18" s="39"/>
      <c r="E18" s="22" t="s">
        <v>32</v>
      </c>
      <c r="F18" s="22"/>
      <c r="G18" s="15">
        <v>1</v>
      </c>
      <c r="H18" s="17">
        <v>11001100</v>
      </c>
      <c r="I18" s="41"/>
      <c r="J18" s="22" t="s">
        <v>33</v>
      </c>
      <c r="K18" s="22"/>
      <c r="L18" s="15">
        <v>1</v>
      </c>
      <c r="M18" s="17" t="s">
        <v>34</v>
      </c>
      <c r="N18" s="36"/>
      <c r="O18" s="5">
        <v>90</v>
      </c>
      <c r="P18" s="18"/>
      <c r="Q18" s="18">
        <f>IF(D18=E18,1,0)</f>
        <v>0</v>
      </c>
      <c r="R18" s="18">
        <f t="shared" ref="R18:R27" si="3">IF(J18=I18,1,0)</f>
        <v>0</v>
      </c>
      <c r="S18" s="18">
        <f t="shared" ref="S18:S27" si="4">IF(N18=O18,1,0)</f>
        <v>0</v>
      </c>
      <c r="T18" s="5"/>
      <c r="U18" s="5"/>
      <c r="V18" s="5"/>
      <c r="W18" s="5"/>
    </row>
    <row r="19" spans="1:23" x14ac:dyDescent="0.25">
      <c r="A19" s="5"/>
      <c r="B19" s="15">
        <v>2</v>
      </c>
      <c r="C19" s="17">
        <v>21</v>
      </c>
      <c r="D19" s="37"/>
      <c r="E19" s="23">
        <v>15</v>
      </c>
      <c r="F19" s="22"/>
      <c r="G19" s="15">
        <v>2</v>
      </c>
      <c r="H19" s="17">
        <v>11110001</v>
      </c>
      <c r="I19" s="41"/>
      <c r="J19" s="22" t="s">
        <v>35</v>
      </c>
      <c r="K19" s="22"/>
      <c r="L19" s="15">
        <v>2</v>
      </c>
      <c r="M19" s="17" t="s">
        <v>33</v>
      </c>
      <c r="N19" s="37"/>
      <c r="O19" s="5">
        <v>204</v>
      </c>
      <c r="P19" s="18"/>
      <c r="Q19" s="18">
        <f t="shared" ref="Q19:Q27" si="5">IF(D19=E19,1,0)</f>
        <v>0</v>
      </c>
      <c r="R19" s="18">
        <f t="shared" si="3"/>
        <v>0</v>
      </c>
      <c r="S19" s="18">
        <f t="shared" si="4"/>
        <v>0</v>
      </c>
      <c r="T19" s="5"/>
      <c r="U19" s="5"/>
      <c r="V19" s="5"/>
      <c r="W19" s="5"/>
    </row>
    <row r="20" spans="1:23" x14ac:dyDescent="0.25">
      <c r="A20" s="5"/>
      <c r="B20" s="15">
        <v>3</v>
      </c>
      <c r="C20" s="17">
        <v>11</v>
      </c>
      <c r="D20" s="39"/>
      <c r="E20" s="22" t="s">
        <v>36</v>
      </c>
      <c r="F20" s="22"/>
      <c r="G20" s="15">
        <v>3</v>
      </c>
      <c r="H20" s="17">
        <v>10001001</v>
      </c>
      <c r="I20" s="41"/>
      <c r="J20" s="22" t="s">
        <v>70</v>
      </c>
      <c r="K20" s="22"/>
      <c r="L20" s="15">
        <v>3</v>
      </c>
      <c r="M20" s="17">
        <v>97</v>
      </c>
      <c r="N20" s="37"/>
      <c r="O20" s="5">
        <v>151</v>
      </c>
      <c r="P20" s="18"/>
      <c r="Q20" s="18">
        <f t="shared" si="5"/>
        <v>0</v>
      </c>
      <c r="R20" s="18">
        <f t="shared" si="3"/>
        <v>0</v>
      </c>
      <c r="S20" s="18">
        <f t="shared" si="4"/>
        <v>0</v>
      </c>
      <c r="T20" s="5"/>
      <c r="U20" s="5"/>
      <c r="V20" s="5"/>
      <c r="W20" s="5"/>
    </row>
    <row r="21" spans="1:23" x14ac:dyDescent="0.25">
      <c r="A21" s="5"/>
      <c r="B21" s="15">
        <v>4</v>
      </c>
      <c r="C21" s="17">
        <v>75</v>
      </c>
      <c r="D21" s="39"/>
      <c r="E21" s="22" t="s">
        <v>37</v>
      </c>
      <c r="F21" s="22"/>
      <c r="G21" s="15">
        <v>4</v>
      </c>
      <c r="H21" s="17" t="s">
        <v>38</v>
      </c>
      <c r="I21" s="41"/>
      <c r="J21" s="22" t="s">
        <v>39</v>
      </c>
      <c r="K21" s="22"/>
      <c r="L21" s="15">
        <v>4</v>
      </c>
      <c r="M21" s="17">
        <v>40</v>
      </c>
      <c r="N21" s="37"/>
      <c r="O21" s="5">
        <v>64</v>
      </c>
      <c r="P21" s="18"/>
      <c r="Q21" s="18">
        <f t="shared" si="5"/>
        <v>0</v>
      </c>
      <c r="R21" s="18">
        <f t="shared" si="3"/>
        <v>0</v>
      </c>
      <c r="S21" s="18">
        <f t="shared" si="4"/>
        <v>0</v>
      </c>
      <c r="T21" s="5"/>
      <c r="U21" s="5"/>
      <c r="V21" s="5"/>
      <c r="W21" s="5"/>
    </row>
    <row r="22" spans="1:23" x14ac:dyDescent="0.25">
      <c r="A22" s="5"/>
      <c r="B22" s="15">
        <v>5</v>
      </c>
      <c r="C22" s="17">
        <v>188</v>
      </c>
      <c r="D22" s="39"/>
      <c r="E22" s="22" t="s">
        <v>40</v>
      </c>
      <c r="F22" s="22"/>
      <c r="G22" s="15">
        <v>5</v>
      </c>
      <c r="H22" s="17" t="s">
        <v>41</v>
      </c>
      <c r="I22" s="41"/>
      <c r="J22" s="22" t="s">
        <v>42</v>
      </c>
      <c r="K22" s="22"/>
      <c r="L22" s="15">
        <v>5</v>
      </c>
      <c r="M22" s="17">
        <v>11</v>
      </c>
      <c r="N22" s="37"/>
      <c r="O22" s="5">
        <v>17</v>
      </c>
      <c r="P22" s="18"/>
      <c r="Q22" s="18">
        <f t="shared" si="5"/>
        <v>0</v>
      </c>
      <c r="R22" s="18">
        <f t="shared" si="3"/>
        <v>0</v>
      </c>
      <c r="S22" s="18">
        <f t="shared" si="4"/>
        <v>0</v>
      </c>
      <c r="T22" s="5"/>
      <c r="U22" s="5"/>
      <c r="V22" s="5"/>
      <c r="W22" s="5"/>
    </row>
    <row r="23" spans="1:23" x14ac:dyDescent="0.25">
      <c r="A23" s="5"/>
      <c r="B23" s="15">
        <v>6</v>
      </c>
      <c r="C23" s="17">
        <v>56</v>
      </c>
      <c r="D23" s="39"/>
      <c r="E23" s="22" t="s">
        <v>43</v>
      </c>
      <c r="F23" s="22"/>
      <c r="G23" s="15">
        <v>6</v>
      </c>
      <c r="H23" s="17">
        <v>10100111</v>
      </c>
      <c r="I23" s="41"/>
      <c r="J23" s="22" t="s">
        <v>44</v>
      </c>
      <c r="K23" s="22"/>
      <c r="L23" s="15">
        <v>6</v>
      </c>
      <c r="M23" s="17" t="s">
        <v>45</v>
      </c>
      <c r="N23" s="37"/>
      <c r="O23" s="5">
        <v>61</v>
      </c>
      <c r="P23" s="18"/>
      <c r="Q23" s="18">
        <f t="shared" si="5"/>
        <v>0</v>
      </c>
      <c r="R23" s="18">
        <f t="shared" si="3"/>
        <v>0</v>
      </c>
      <c r="S23" s="18">
        <f t="shared" si="4"/>
        <v>0</v>
      </c>
      <c r="T23" s="5"/>
      <c r="U23" s="5"/>
      <c r="V23" s="5"/>
      <c r="W23" s="5"/>
    </row>
    <row r="24" spans="1:23" x14ac:dyDescent="0.25">
      <c r="A24" s="5"/>
      <c r="B24" s="15">
        <v>7</v>
      </c>
      <c r="C24" s="17">
        <v>4</v>
      </c>
      <c r="D24" s="39"/>
      <c r="E24" s="22" t="s">
        <v>46</v>
      </c>
      <c r="F24" s="22"/>
      <c r="G24" s="15">
        <v>7</v>
      </c>
      <c r="H24" s="17">
        <v>11101100</v>
      </c>
      <c r="I24" s="41"/>
      <c r="J24" s="22" t="s">
        <v>47</v>
      </c>
      <c r="K24" s="22"/>
      <c r="L24" s="15">
        <v>7</v>
      </c>
      <c r="M24" s="17" t="s">
        <v>35</v>
      </c>
      <c r="N24" s="37"/>
      <c r="O24" s="5">
        <v>241</v>
      </c>
      <c r="P24" s="18"/>
      <c r="Q24" s="18">
        <f t="shared" si="5"/>
        <v>0</v>
      </c>
      <c r="R24" s="18">
        <f t="shared" si="3"/>
        <v>0</v>
      </c>
      <c r="S24" s="18">
        <f t="shared" si="4"/>
        <v>0</v>
      </c>
      <c r="T24" s="5"/>
      <c r="U24" s="5"/>
      <c r="V24" s="5"/>
      <c r="W24" s="5"/>
    </row>
    <row r="25" spans="1:23" x14ac:dyDescent="0.25">
      <c r="A25" s="5"/>
      <c r="B25" s="15">
        <v>8</v>
      </c>
      <c r="C25" s="17">
        <v>121</v>
      </c>
      <c r="D25" s="39"/>
      <c r="E25" s="22" t="s">
        <v>48</v>
      </c>
      <c r="F25" s="22"/>
      <c r="G25" s="15">
        <v>8</v>
      </c>
      <c r="H25" s="17" t="s">
        <v>49</v>
      </c>
      <c r="I25" s="41"/>
      <c r="J25" s="22" t="s">
        <v>50</v>
      </c>
      <c r="K25" s="22"/>
      <c r="L25" s="15">
        <v>8</v>
      </c>
      <c r="M25" s="17" t="s">
        <v>51</v>
      </c>
      <c r="N25" s="37"/>
      <c r="O25" s="5">
        <v>251</v>
      </c>
      <c r="P25" s="18"/>
      <c r="Q25" s="18">
        <f t="shared" si="5"/>
        <v>0</v>
      </c>
      <c r="R25" s="18">
        <f t="shared" si="3"/>
        <v>0</v>
      </c>
      <c r="S25" s="18">
        <f t="shared" si="4"/>
        <v>0</v>
      </c>
      <c r="T25" s="5"/>
      <c r="U25" s="5"/>
      <c r="V25" s="5"/>
      <c r="W25" s="5"/>
    </row>
    <row r="26" spans="1:23" x14ac:dyDescent="0.25">
      <c r="A26" s="5"/>
      <c r="B26" s="15">
        <v>9</v>
      </c>
      <c r="C26" s="17">
        <v>94</v>
      </c>
      <c r="D26" s="39"/>
      <c r="E26" s="22" t="s">
        <v>52</v>
      </c>
      <c r="F26" s="22"/>
      <c r="G26" s="15">
        <v>9</v>
      </c>
      <c r="H26" s="17">
        <v>10111111</v>
      </c>
      <c r="I26" s="41"/>
      <c r="J26" s="22" t="s">
        <v>79</v>
      </c>
      <c r="K26" s="22"/>
      <c r="L26" s="15">
        <v>9</v>
      </c>
      <c r="M26" s="17">
        <v>82</v>
      </c>
      <c r="N26" s="37"/>
      <c r="O26" s="5">
        <v>130</v>
      </c>
      <c r="P26" s="18"/>
      <c r="Q26" s="18">
        <f t="shared" si="5"/>
        <v>0</v>
      </c>
      <c r="R26" s="18">
        <f t="shared" si="3"/>
        <v>0</v>
      </c>
      <c r="S26" s="18">
        <f t="shared" si="4"/>
        <v>0</v>
      </c>
      <c r="T26" s="5"/>
      <c r="U26" s="5"/>
      <c r="V26" s="5"/>
      <c r="W26" s="5"/>
    </row>
    <row r="27" spans="1:23" ht="15.75" thickBot="1" x14ac:dyDescent="0.3">
      <c r="A27" s="5"/>
      <c r="B27" s="19">
        <v>10</v>
      </c>
      <c r="C27" s="21">
        <v>201</v>
      </c>
      <c r="D27" s="40"/>
      <c r="E27" s="22" t="s">
        <v>53</v>
      </c>
      <c r="F27" s="22"/>
      <c r="G27" s="19">
        <v>10</v>
      </c>
      <c r="H27" s="21">
        <v>10000011</v>
      </c>
      <c r="I27" s="42"/>
      <c r="J27" s="22" t="s">
        <v>71</v>
      </c>
      <c r="K27" s="22"/>
      <c r="L27" s="19">
        <v>10</v>
      </c>
      <c r="M27" s="21" t="s">
        <v>54</v>
      </c>
      <c r="N27" s="38"/>
      <c r="O27" s="5">
        <v>228</v>
      </c>
      <c r="P27" s="18"/>
      <c r="Q27" s="18">
        <f t="shared" si="5"/>
        <v>0</v>
      </c>
      <c r="R27" s="18">
        <f t="shared" si="3"/>
        <v>0</v>
      </c>
      <c r="S27" s="18">
        <f t="shared" si="4"/>
        <v>0</v>
      </c>
      <c r="T27" s="5"/>
      <c r="U27" s="5"/>
      <c r="V27" s="5"/>
      <c r="W27" s="5"/>
    </row>
    <row r="28" spans="1:23" ht="15.75" thickBot="1" x14ac:dyDescent="0.3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18"/>
      <c r="Q28" s="18">
        <f>SUM(Q18:Q27)</f>
        <v>0</v>
      </c>
      <c r="R28" s="18">
        <f>SUM(R18:R27)</f>
        <v>0</v>
      </c>
      <c r="S28" s="18">
        <f>SUM(S18:S27)</f>
        <v>0</v>
      </c>
      <c r="T28" s="5"/>
      <c r="U28" s="5"/>
      <c r="V28" s="5"/>
      <c r="W28" s="5"/>
    </row>
    <row r="29" spans="1:23" s="5" customFormat="1" ht="47.25" customHeight="1" thickBot="1" x14ac:dyDescent="0.3">
      <c r="B29" s="24" t="s">
        <v>64</v>
      </c>
      <c r="C29" s="25"/>
      <c r="D29" s="26"/>
      <c r="E29" s="27"/>
    </row>
    <row r="30" spans="1:23" s="5" customFormat="1" ht="15.75" thickBot="1" x14ac:dyDescent="0.3">
      <c r="B30" s="28" t="s">
        <v>63</v>
      </c>
      <c r="C30" s="29"/>
      <c r="D30" s="13" t="s">
        <v>1</v>
      </c>
      <c r="K30" s="30"/>
    </row>
    <row r="31" spans="1:23" s="5" customFormat="1" x14ac:dyDescent="0.25">
      <c r="B31" s="31">
        <v>1</v>
      </c>
      <c r="C31" s="32" t="s">
        <v>65</v>
      </c>
      <c r="D31" s="1" t="s">
        <v>66</v>
      </c>
      <c r="E31" s="5" t="s">
        <v>67</v>
      </c>
      <c r="Q31" s="18">
        <f>IF(D31=E31,1,0)</f>
        <v>0</v>
      </c>
    </row>
    <row r="32" spans="1:23" s="5" customFormat="1" x14ac:dyDescent="0.25">
      <c r="B32" s="15">
        <v>2</v>
      </c>
      <c r="C32" s="33" t="s">
        <v>68</v>
      </c>
      <c r="D32" s="2" t="s">
        <v>66</v>
      </c>
      <c r="E32" s="5" t="s">
        <v>74</v>
      </c>
      <c r="Q32" s="18">
        <f t="shared" ref="Q32:Q35" si="6">IF(D32=E32,1,0)</f>
        <v>0</v>
      </c>
    </row>
    <row r="33" spans="2:17" s="5" customFormat="1" x14ac:dyDescent="0.25">
      <c r="B33" s="15">
        <v>3</v>
      </c>
      <c r="C33" s="33" t="s">
        <v>69</v>
      </c>
      <c r="D33" s="3" t="s">
        <v>66</v>
      </c>
      <c r="E33" s="5" t="s">
        <v>75</v>
      </c>
      <c r="Q33" s="18">
        <f t="shared" si="6"/>
        <v>0</v>
      </c>
    </row>
    <row r="34" spans="2:17" s="5" customFormat="1" x14ac:dyDescent="0.25">
      <c r="B34" s="15">
        <v>4</v>
      </c>
      <c r="C34" s="33" t="s">
        <v>72</v>
      </c>
      <c r="D34" s="3" t="s">
        <v>66</v>
      </c>
      <c r="E34" s="5" t="s">
        <v>76</v>
      </c>
      <c r="Q34" s="18">
        <f t="shared" si="6"/>
        <v>0</v>
      </c>
    </row>
    <row r="35" spans="2:17" s="5" customFormat="1" ht="15.75" thickBot="1" x14ac:dyDescent="0.3">
      <c r="B35" s="19">
        <v>5</v>
      </c>
      <c r="C35" s="34" t="s">
        <v>73</v>
      </c>
      <c r="D35" s="4" t="s">
        <v>66</v>
      </c>
      <c r="E35" s="5" t="s">
        <v>77</v>
      </c>
      <c r="Q35" s="18">
        <f t="shared" si="6"/>
        <v>0</v>
      </c>
    </row>
    <row r="36" spans="2:17" s="5" customFormat="1" x14ac:dyDescent="0.25">
      <c r="Q36" s="5">
        <f>SUM(Q31:Q35)</f>
        <v>0</v>
      </c>
    </row>
    <row r="99" spans="3:4" x14ac:dyDescent="0.25">
      <c r="C99" s="7" t="s">
        <v>78</v>
      </c>
      <c r="D99" s="7">
        <f>SUM(Q15,R15,S15,Q28,R28,S28,Q36)</f>
        <v>0</v>
      </c>
    </row>
    <row r="100" spans="3:4" x14ac:dyDescent="0.25">
      <c r="D100" s="35">
        <f>D99/65</f>
        <v>0</v>
      </c>
    </row>
  </sheetData>
  <sheetProtection algorithmName="SHA-512" hashValue="nI1FX5tkHkF6AIAc28BMlzfSfJAM+XkLsZMXjY8cBxy3V0KTPU3TJhhyekWKfwuwW6MXMiBm3E4p/5/DxDaF9A==" saltValue="zBF9Ca8okQYNIqSnKjtgGg==" spinCount="100000" sheet="1" objects="1" scenarios="1" selectLockedCells="1"/>
  <mergeCells count="9">
    <mergeCell ref="B30:C30"/>
    <mergeCell ref="B29:D29"/>
    <mergeCell ref="L4:M4"/>
    <mergeCell ref="B17:C17"/>
    <mergeCell ref="G17:H17"/>
    <mergeCell ref="L17:M17"/>
    <mergeCell ref="A2:N2"/>
    <mergeCell ref="B4:C4"/>
    <mergeCell ref="G4:H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 Representation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Lance Challenor</dc:creator>
  <cp:lastModifiedBy>Lance Challenor</cp:lastModifiedBy>
  <dcterms:created xsi:type="dcterms:W3CDTF">2024-05-19T10:12:31Z</dcterms:created>
  <dcterms:modified xsi:type="dcterms:W3CDTF">2024-05-19T10:52:06Z</dcterms:modified>
</cp:coreProperties>
</file>